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ибинтэк\190526 ЭП 1\"/>
    </mc:Choice>
  </mc:AlternateContent>
  <xr:revisionPtr revIDLastSave="0" documentId="13_ncr:1_{9F093342-B9AA-48B2-B6B9-751CF62F5F91}" xr6:coauthVersionLast="47" xr6:coauthVersionMax="47" xr10:uidLastSave="{00000000-0000-0000-0000-000000000000}"/>
  <bookViews>
    <workbookView xWindow="-110" yWindow="-110" windowWidth="25820" windowHeight="14020" activeTab="2" xr2:uid="{00000000-000D-0000-FFFF-FFFF00000000}"/>
  </bookViews>
  <sheets>
    <sheet name="Свод затрат" sheetId="10" r:id="rId1"/>
    <sheet name="Расчёт стоимости ТО" sheetId="9" r:id="rId2"/>
    <sheet name="Расчёт стоимости ремонтов" sheetId="11" r:id="rId3"/>
  </sheets>
  <definedNames>
    <definedName name="_xlnm.Print_Area" localSheetId="2">'Расчёт стоимости ремонтов'!$A$1:$B$13</definedName>
    <definedName name="_xlnm.Print_Area" localSheetId="1">'Расчёт стоимости ТО'!$A$1:$B$16</definedName>
    <definedName name="_xlnm.Print_Area" localSheetId="0">'Свод затрат'!$A$1:$F$27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0" l="1"/>
  <c r="F9" i="10" s="1"/>
  <c r="E12" i="10"/>
  <c r="F12" i="10" s="1"/>
  <c r="E15" i="10"/>
  <c r="F15" i="10" s="1"/>
  <c r="E18" i="10"/>
  <c r="F18" i="10" s="1"/>
  <c r="E21" i="10"/>
  <c r="F21" i="10" s="1"/>
  <c r="D23" i="10"/>
  <c r="E23" i="10" s="1"/>
  <c r="F23" i="10" s="1"/>
  <c r="D22" i="10"/>
  <c r="D20" i="10"/>
  <c r="D19" i="10"/>
  <c r="E19" i="10" s="1"/>
  <c r="F19" i="10" s="1"/>
  <c r="D17" i="10"/>
  <c r="D16" i="10"/>
  <c r="D14" i="10"/>
  <c r="D13" i="10"/>
  <c r="D11" i="10"/>
  <c r="E11" i="10" s="1"/>
  <c r="D10" i="10"/>
  <c r="D8" i="10"/>
  <c r="D7" i="10"/>
  <c r="E7" i="10" s="1"/>
  <c r="F7" i="10" s="1"/>
  <c r="E10" i="10" l="1"/>
  <c r="F10" i="10" s="1"/>
  <c r="E16" i="10"/>
  <c r="F16" i="10" s="1"/>
  <c r="E22" i="10"/>
  <c r="F22" i="10" s="1"/>
  <c r="E14" i="10"/>
  <c r="F14" i="10" s="1"/>
  <c r="F11" i="10"/>
  <c r="E17" i="10"/>
  <c r="F17" i="10" s="1"/>
  <c r="E13" i="10"/>
  <c r="F13" i="10" s="1"/>
  <c r="E8" i="10"/>
  <c r="F8" i="10" s="1"/>
  <c r="E20" i="10"/>
  <c r="F20" i="10" s="1"/>
  <c r="E6" i="10"/>
  <c r="D24" i="10" l="1"/>
  <c r="E24" i="10" l="1"/>
  <c r="F6" i="10"/>
  <c r="F24" i="10" s="1"/>
</calcChain>
</file>

<file path=xl/sharedStrings.xml><?xml version="1.0" encoding="utf-8"?>
<sst xmlns="http://schemas.openxmlformats.org/spreadsheetml/2006/main" count="48" uniqueCount="29">
  <si>
    <t>Период</t>
  </si>
  <si>
    <t>Наименование</t>
  </si>
  <si>
    <t>Свод затрат на выполнение работ</t>
  </si>
  <si>
    <t>Стоимость работ, без НДС</t>
  </si>
  <si>
    <t>Стоимость рублей без учёта НДС</t>
  </si>
  <si>
    <t>Выполнение работ по плановому ТО ДЭС Верх-Тарского и Малоичского м/р</t>
  </si>
  <si>
    <t>Наименование работ</t>
  </si>
  <si>
    <r>
      <t xml:space="preserve">НДС </t>
    </r>
    <r>
      <rPr>
        <sz val="14"/>
        <color rgb="FFFF0000"/>
        <rFont val="Times New Roman"/>
        <family val="1"/>
        <charset val="204"/>
      </rPr>
      <t>(указать процент)</t>
    </r>
  </si>
  <si>
    <t>Стоимость работ, с НДС</t>
  </si>
  <si>
    <t>Количество выездов*</t>
  </si>
  <si>
    <t>Общая стоимость работ</t>
  </si>
  <si>
    <t>ТО-50</t>
  </si>
  <si>
    <t>ТО-250</t>
  </si>
  <si>
    <t>ТО-500</t>
  </si>
  <si>
    <t>ТО-1000</t>
  </si>
  <si>
    <t>ТО-2000</t>
  </si>
  <si>
    <t>Виды ТО</t>
  </si>
  <si>
    <t>к Техническому заданию</t>
  </si>
  <si>
    <t>Стоимость выполнения работ по плановому ТО ДЭС на Верх-Тарском и Малоичском м/р</t>
  </si>
  <si>
    <t>к техническому заданию</t>
  </si>
  <si>
    <t>Стоимость выполнения работ по аварийному и текущему ремонту ДЭС на Верх-Тарском и Малоичском м/р</t>
  </si>
  <si>
    <t>Выполнение работ по текущему ремонту ДЭС Верх-Тарского и Малоичского м/р</t>
  </si>
  <si>
    <t>Выполнение работ по аварийному ремонту ДЭС Верх-Тарского и Малоичского м/р</t>
  </si>
  <si>
    <t>В расчёт стоимости входит: 
- Выполнение работ по текущему и аварийному ремонту ДЭС Верх-Тарского и Малоичского м/р выполняется по заявкам Заказчика собственным персоналом;
- Обеспечение легковым транспортом повышеной проходимости для доставки персонала и вспомогательных материалов осуществляет Подрядчик;
- Обеспечение СИЗ, вспомогательными материалами, запасными частями и инструментами для выполнения работ осуществляет Подрядчик.</t>
  </si>
  <si>
    <t>В расчёт стоимости входит: 
- Выполнение работ по плановому техническому обслуживанию ДЭС Верх-Тарского и Малоичского м/р выполняется собственным персоналом;
- Обеспечение легковым транспортом повышеной проходимости для доставки персонала и вспомогательных материалов осуществляет Подрядчик;
- Обеспечение СИЗ, вспомогательными материалами, запасными частями и инструментами для выполнения работ осуществляет Подрядчик.</t>
  </si>
  <si>
    <t>* количество выездов расчётное и зависит от фактической наработки мото-часов оборудования и количества поданых заявок на выполнение работ по текущему и аварийным ремонтам.</t>
  </si>
  <si>
    <t>Приложение 3.2</t>
  </si>
  <si>
    <t>Приложение 3.3</t>
  </si>
  <si>
    <t>Приложение 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</si>
</sst>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.00_);_(* \(#,##0.00\);_(* &quot;-&quot;??_);_(@_)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0" borderId="7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1" fillId="0" borderId="0"/>
    <xf numFmtId="0" fontId="14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18" fillId="4" borderId="0" applyNumberFormat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wrapText="1"/>
    </xf>
    <xf numFmtId="164" fontId="19" fillId="0" borderId="10" xfId="28" applyFont="1" applyBorder="1" applyAlignment="1">
      <alignment horizontal="center" vertical="center"/>
    </xf>
    <xf numFmtId="0" fontId="19" fillId="0" borderId="0" xfId="29" applyFont="1" applyFill="1"/>
    <xf numFmtId="0" fontId="19" fillId="0" borderId="0" xfId="29" applyFont="1" applyFill="1" applyAlignment="1">
      <alignment horizontal="right"/>
    </xf>
    <xf numFmtId="0" fontId="19" fillId="0" borderId="10" xfId="29" applyFont="1" applyFill="1" applyBorder="1" applyAlignment="1">
      <alignment horizontal="center" vertical="center" wrapText="1"/>
    </xf>
    <xf numFmtId="0" fontId="19" fillId="0" borderId="0" xfId="0" applyFont="1" applyBorder="1"/>
    <xf numFmtId="0" fontId="19" fillId="0" borderId="0" xfId="29" applyFont="1" applyFill="1" applyBorder="1"/>
    <xf numFmtId="0" fontId="19" fillId="0" borderId="0" xfId="0" applyFont="1" applyAlignment="1">
      <alignment horizontal="right"/>
    </xf>
    <xf numFmtId="0" fontId="19" fillId="0" borderId="15" xfId="29" applyFont="1" applyFill="1" applyBorder="1" applyAlignment="1">
      <alignment horizontal="center" vertical="center" wrapText="1"/>
    </xf>
    <xf numFmtId="0" fontId="19" fillId="0" borderId="16" xfId="29" applyFont="1" applyFill="1" applyBorder="1" applyAlignment="1">
      <alignment horizontal="center" vertical="center" wrapText="1"/>
    </xf>
    <xf numFmtId="0" fontId="19" fillId="0" borderId="17" xfId="29" applyFont="1" applyFill="1" applyBorder="1" applyAlignment="1">
      <alignment horizontal="center" vertical="center" wrapText="1"/>
    </xf>
    <xf numFmtId="164" fontId="19" fillId="0" borderId="10" xfId="28" applyFont="1" applyFill="1" applyBorder="1" applyAlignment="1">
      <alignment horizontal="center" vertical="center" wrapText="1"/>
    </xf>
    <xf numFmtId="166" fontId="19" fillId="0" borderId="10" xfId="28" applyNumberFormat="1" applyFont="1" applyFill="1" applyBorder="1" applyAlignment="1">
      <alignment horizontal="center" vertical="center"/>
    </xf>
    <xf numFmtId="17" fontId="19" fillId="0" borderId="10" xfId="29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/>
    <xf numFmtId="0" fontId="19" fillId="0" borderId="1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9" fillId="0" borderId="10" xfId="0" applyFont="1" applyBorder="1" applyAlignment="1">
      <alignment horizontal="left" vertical="center" wrapText="1"/>
    </xf>
    <xf numFmtId="0" fontId="28" fillId="0" borderId="0" xfId="29" applyFont="1" applyFill="1" applyAlignment="1">
      <alignment horizontal="right"/>
    </xf>
    <xf numFmtId="0" fontId="28" fillId="0" borderId="0" xfId="0" applyFont="1"/>
    <xf numFmtId="0" fontId="19" fillId="0" borderId="0" xfId="0" applyFont="1" applyAlignment="1">
      <alignment horizontal="left" vertical="center"/>
    </xf>
    <xf numFmtId="4" fontId="22" fillId="0" borderId="10" xfId="29" applyNumberFormat="1" applyFont="1" applyFill="1" applyBorder="1" applyAlignment="1">
      <alignment horizontal="right" vertical="center"/>
    </xf>
    <xf numFmtId="0" fontId="28" fillId="0" borderId="0" xfId="29" applyFont="1" applyFill="1" applyAlignment="1">
      <alignment horizontal="right" vertical="center"/>
    </xf>
    <xf numFmtId="0" fontId="25" fillId="0" borderId="11" xfId="29" applyFont="1" applyFill="1" applyBorder="1" applyAlignment="1">
      <alignment horizontal="center" vertical="center" wrapText="1"/>
    </xf>
    <xf numFmtId="0" fontId="25" fillId="0" borderId="12" xfId="29" applyFont="1" applyFill="1" applyBorder="1" applyAlignment="1">
      <alignment horizontal="center" vertical="center" wrapText="1"/>
    </xf>
    <xf numFmtId="0" fontId="25" fillId="0" borderId="13" xfId="29" applyFont="1" applyFill="1" applyBorder="1" applyAlignment="1">
      <alignment horizontal="center" vertical="center" wrapText="1"/>
    </xf>
    <xf numFmtId="17" fontId="19" fillId="0" borderId="14" xfId="29" applyNumberFormat="1" applyFont="1" applyFill="1" applyBorder="1" applyAlignment="1">
      <alignment horizontal="center" vertical="center"/>
    </xf>
    <xf numFmtId="17" fontId="19" fillId="0" borderId="19" xfId="29" applyNumberFormat="1" applyFont="1" applyFill="1" applyBorder="1" applyAlignment="1">
      <alignment horizontal="center" vertical="center"/>
    </xf>
    <xf numFmtId="17" fontId="19" fillId="0" borderId="18" xfId="29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29" applyFont="1" applyFill="1" applyAlignment="1">
      <alignment horizontal="right" vertical="center"/>
    </xf>
    <xf numFmtId="0" fontId="25" fillId="0" borderId="0" xfId="0" applyFont="1" applyAlignment="1">
      <alignment horizontal="right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26" xr:uid="{00000000-0005-0000-0000-000013000000}"/>
    <cellStyle name="Обычный 3 2" xfId="31" xr:uid="{00000000-0005-0000-0000-000014000000}"/>
    <cellStyle name="Обычный 5" xfId="29" xr:uid="{00000000-0005-0000-0000-000015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8" builtinId="3"/>
    <cellStyle name="Финансовый 2" xfId="24" xr:uid="{00000000-0005-0000-0000-00001C000000}"/>
    <cellStyle name="Финансовый 2 2" xfId="30" xr:uid="{00000000-0005-0000-0000-00001D000000}"/>
    <cellStyle name="Финансовый 3" xfId="27" xr:uid="{00000000-0005-0000-0000-00001E000000}"/>
    <cellStyle name="Финансовый 3 2" xfId="32" xr:uid="{00000000-0005-0000-0000-00001F000000}"/>
    <cellStyle name="Хороший" xfId="2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55"/>
  <sheetViews>
    <sheetView view="pageBreakPreview" zoomScale="55" zoomScaleNormal="55" zoomScaleSheetLayoutView="55" workbookViewId="0">
      <selection activeCell="E7" sqref="E7"/>
    </sheetView>
  </sheetViews>
  <sheetFormatPr defaultColWidth="9.08984375" defaultRowHeight="18" x14ac:dyDescent="0.4"/>
  <cols>
    <col min="1" max="1" width="15.54296875" style="1" customWidth="1"/>
    <col min="2" max="2" width="57.90625" style="1" customWidth="1"/>
    <col min="3" max="3" width="41.54296875" style="1" customWidth="1"/>
    <col min="4" max="4" width="33.6328125" style="1" customWidth="1"/>
    <col min="5" max="5" width="25.54296875" style="1" customWidth="1"/>
    <col min="6" max="6" width="42.453125" style="1" customWidth="1"/>
    <col min="7" max="7" width="23.54296875" style="1" customWidth="1"/>
    <col min="8" max="16384" width="9.08984375" style="1"/>
  </cols>
  <sheetData>
    <row r="1" spans="1:7" ht="20.5" x14ac:dyDescent="0.45">
      <c r="A1" s="5"/>
      <c r="B1" s="5"/>
      <c r="C1" s="22"/>
      <c r="D1" s="39" t="s">
        <v>26</v>
      </c>
      <c r="E1" s="39"/>
      <c r="F1" s="39"/>
    </row>
    <row r="2" spans="1:7" ht="20.5" x14ac:dyDescent="0.4">
      <c r="A2" s="5"/>
      <c r="B2" s="5"/>
      <c r="C2" s="26" t="s">
        <v>17</v>
      </c>
      <c r="D2" s="26"/>
      <c r="E2" s="26"/>
      <c r="F2" s="26"/>
    </row>
    <row r="3" spans="1:7" ht="18.5" thickBot="1" x14ac:dyDescent="0.45">
      <c r="A3" s="5"/>
      <c r="B3" s="5"/>
      <c r="C3" s="6"/>
      <c r="D3" s="6"/>
      <c r="E3" s="6"/>
      <c r="F3" s="6"/>
    </row>
    <row r="4" spans="1:7" ht="33" customHeight="1" thickBot="1" x14ac:dyDescent="0.45">
      <c r="A4" s="27" t="s">
        <v>2</v>
      </c>
      <c r="B4" s="28"/>
      <c r="C4" s="28"/>
      <c r="D4" s="28"/>
      <c r="E4" s="28"/>
      <c r="F4" s="29"/>
    </row>
    <row r="5" spans="1:7" ht="38.25" customHeight="1" x14ac:dyDescent="0.4">
      <c r="A5" s="11" t="s">
        <v>0</v>
      </c>
      <c r="B5" s="12" t="s">
        <v>6</v>
      </c>
      <c r="C5" s="12" t="s">
        <v>9</v>
      </c>
      <c r="D5" s="12" t="s">
        <v>3</v>
      </c>
      <c r="E5" s="12" t="s">
        <v>7</v>
      </c>
      <c r="F5" s="13" t="s">
        <v>8</v>
      </c>
      <c r="G5" s="8"/>
    </row>
    <row r="6" spans="1:7" ht="36" x14ac:dyDescent="0.4">
      <c r="A6" s="30">
        <v>46204</v>
      </c>
      <c r="B6" s="16" t="s">
        <v>5</v>
      </c>
      <c r="C6" s="7"/>
      <c r="D6" s="14"/>
      <c r="E6" s="14">
        <f>ROUND(D6*0.22,2)</f>
        <v>0</v>
      </c>
      <c r="F6" s="14">
        <f>D6+E6</f>
        <v>0</v>
      </c>
      <c r="G6" s="8"/>
    </row>
    <row r="7" spans="1:7" ht="36" x14ac:dyDescent="0.4">
      <c r="A7" s="31"/>
      <c r="B7" s="16" t="s">
        <v>21</v>
      </c>
      <c r="C7" s="7">
        <v>2</v>
      </c>
      <c r="D7" s="14">
        <f>C7*'Расчёт стоимости ремонтов'!$B$8</f>
        <v>0</v>
      </c>
      <c r="E7" s="14">
        <f t="shared" ref="E7:E23" si="0">ROUND(D7*0.22,2)</f>
        <v>0</v>
      </c>
      <c r="F7" s="14">
        <f t="shared" ref="F7:F23" si="1">D7+E7</f>
        <v>0</v>
      </c>
      <c r="G7" s="8"/>
    </row>
    <row r="8" spans="1:7" ht="36" x14ac:dyDescent="0.4">
      <c r="A8" s="32"/>
      <c r="B8" s="16" t="s">
        <v>22</v>
      </c>
      <c r="C8" s="7">
        <v>2</v>
      </c>
      <c r="D8" s="14">
        <f>C8*'Расчёт стоимости ремонтов'!$B$9</f>
        <v>0</v>
      </c>
      <c r="E8" s="14">
        <f t="shared" si="0"/>
        <v>0</v>
      </c>
      <c r="F8" s="14">
        <f t="shared" si="1"/>
        <v>0</v>
      </c>
      <c r="G8" s="8"/>
    </row>
    <row r="9" spans="1:7" ht="36" x14ac:dyDescent="0.4">
      <c r="A9" s="30">
        <v>46235</v>
      </c>
      <c r="B9" s="16" t="s">
        <v>5</v>
      </c>
      <c r="C9" s="7"/>
      <c r="D9" s="14"/>
      <c r="E9" s="14">
        <f t="shared" si="0"/>
        <v>0</v>
      </c>
      <c r="F9" s="14">
        <f t="shared" si="1"/>
        <v>0</v>
      </c>
      <c r="G9" s="8"/>
    </row>
    <row r="10" spans="1:7" ht="36" x14ac:dyDescent="0.4">
      <c r="A10" s="31"/>
      <c r="B10" s="16" t="s">
        <v>21</v>
      </c>
      <c r="C10" s="7">
        <v>2</v>
      </c>
      <c r="D10" s="14">
        <f>C10*'Расчёт стоимости ремонтов'!$B$8</f>
        <v>0</v>
      </c>
      <c r="E10" s="14">
        <f t="shared" si="0"/>
        <v>0</v>
      </c>
      <c r="F10" s="14">
        <f t="shared" si="1"/>
        <v>0</v>
      </c>
      <c r="G10" s="8"/>
    </row>
    <row r="11" spans="1:7" ht="36" x14ac:dyDescent="0.4">
      <c r="A11" s="32"/>
      <c r="B11" s="16" t="s">
        <v>22</v>
      </c>
      <c r="C11" s="7">
        <v>2</v>
      </c>
      <c r="D11" s="14">
        <f>C11*'Расчёт стоимости ремонтов'!$B$9</f>
        <v>0</v>
      </c>
      <c r="E11" s="14">
        <f t="shared" si="0"/>
        <v>0</v>
      </c>
      <c r="F11" s="14">
        <f t="shared" si="1"/>
        <v>0</v>
      </c>
      <c r="G11" s="8"/>
    </row>
    <row r="12" spans="1:7" ht="36" x14ac:dyDescent="0.4">
      <c r="A12" s="30">
        <v>46266</v>
      </c>
      <c r="B12" s="16" t="s">
        <v>5</v>
      </c>
      <c r="C12" s="7"/>
      <c r="D12" s="14"/>
      <c r="E12" s="14">
        <f t="shared" si="0"/>
        <v>0</v>
      </c>
      <c r="F12" s="14">
        <f t="shared" si="1"/>
        <v>0</v>
      </c>
      <c r="G12" s="8"/>
    </row>
    <row r="13" spans="1:7" ht="36" x14ac:dyDescent="0.4">
      <c r="A13" s="31"/>
      <c r="B13" s="16" t="s">
        <v>21</v>
      </c>
      <c r="C13" s="7">
        <v>2</v>
      </c>
      <c r="D13" s="14">
        <f>C13*'Расчёт стоимости ремонтов'!$B$8</f>
        <v>0</v>
      </c>
      <c r="E13" s="14">
        <f t="shared" si="0"/>
        <v>0</v>
      </c>
      <c r="F13" s="14">
        <f t="shared" si="1"/>
        <v>0</v>
      </c>
      <c r="G13" s="8"/>
    </row>
    <row r="14" spans="1:7" ht="36" x14ac:dyDescent="0.4">
      <c r="A14" s="32"/>
      <c r="B14" s="16" t="s">
        <v>22</v>
      </c>
      <c r="C14" s="7">
        <v>2</v>
      </c>
      <c r="D14" s="14">
        <f>C14*'Расчёт стоимости ремонтов'!$B$9</f>
        <v>0</v>
      </c>
      <c r="E14" s="14">
        <f t="shared" si="0"/>
        <v>0</v>
      </c>
      <c r="F14" s="14">
        <f t="shared" si="1"/>
        <v>0</v>
      </c>
      <c r="G14" s="8"/>
    </row>
    <row r="15" spans="1:7" ht="36" x14ac:dyDescent="0.4">
      <c r="A15" s="30">
        <v>46296</v>
      </c>
      <c r="B15" s="16" t="s">
        <v>5</v>
      </c>
      <c r="C15" s="7"/>
      <c r="D15" s="14"/>
      <c r="E15" s="14">
        <f t="shared" si="0"/>
        <v>0</v>
      </c>
      <c r="F15" s="14">
        <f t="shared" si="1"/>
        <v>0</v>
      </c>
      <c r="G15" s="8"/>
    </row>
    <row r="16" spans="1:7" ht="36" x14ac:dyDescent="0.4">
      <c r="A16" s="31"/>
      <c r="B16" s="16" t="s">
        <v>21</v>
      </c>
      <c r="C16" s="7">
        <v>2</v>
      </c>
      <c r="D16" s="14">
        <f>C16*'Расчёт стоимости ремонтов'!$B$8</f>
        <v>0</v>
      </c>
      <c r="E16" s="14">
        <f t="shared" si="0"/>
        <v>0</v>
      </c>
      <c r="F16" s="14">
        <f t="shared" si="1"/>
        <v>0</v>
      </c>
      <c r="G16" s="8"/>
    </row>
    <row r="17" spans="1:7" ht="36" x14ac:dyDescent="0.4">
      <c r="A17" s="32"/>
      <c r="B17" s="16" t="s">
        <v>22</v>
      </c>
      <c r="C17" s="7">
        <v>2</v>
      </c>
      <c r="D17" s="14">
        <f>C17*'Расчёт стоимости ремонтов'!$B$9</f>
        <v>0</v>
      </c>
      <c r="E17" s="14">
        <f t="shared" si="0"/>
        <v>0</v>
      </c>
      <c r="F17" s="14">
        <f t="shared" si="1"/>
        <v>0</v>
      </c>
      <c r="G17" s="8"/>
    </row>
    <row r="18" spans="1:7" ht="36" x14ac:dyDescent="0.4">
      <c r="A18" s="30">
        <v>46327</v>
      </c>
      <c r="B18" s="16" t="s">
        <v>5</v>
      </c>
      <c r="C18" s="7"/>
      <c r="D18" s="14"/>
      <c r="E18" s="14">
        <f t="shared" si="0"/>
        <v>0</v>
      </c>
      <c r="F18" s="14">
        <f t="shared" si="1"/>
        <v>0</v>
      </c>
      <c r="G18" s="8"/>
    </row>
    <row r="19" spans="1:7" ht="36" x14ac:dyDescent="0.4">
      <c r="A19" s="31"/>
      <c r="B19" s="16" t="s">
        <v>21</v>
      </c>
      <c r="C19" s="7">
        <v>2</v>
      </c>
      <c r="D19" s="14">
        <f>C19*'Расчёт стоимости ремонтов'!$B$8</f>
        <v>0</v>
      </c>
      <c r="E19" s="14">
        <f t="shared" si="0"/>
        <v>0</v>
      </c>
      <c r="F19" s="14">
        <f t="shared" si="1"/>
        <v>0</v>
      </c>
      <c r="G19" s="8"/>
    </row>
    <row r="20" spans="1:7" ht="36" x14ac:dyDescent="0.4">
      <c r="A20" s="32"/>
      <c r="B20" s="16" t="s">
        <v>22</v>
      </c>
      <c r="C20" s="7">
        <v>2</v>
      </c>
      <c r="D20" s="14">
        <f>C20*'Расчёт стоимости ремонтов'!$B$9</f>
        <v>0</v>
      </c>
      <c r="E20" s="14">
        <f t="shared" si="0"/>
        <v>0</v>
      </c>
      <c r="F20" s="14">
        <f t="shared" si="1"/>
        <v>0</v>
      </c>
      <c r="G20" s="8"/>
    </row>
    <row r="21" spans="1:7" ht="36" x14ac:dyDescent="0.4">
      <c r="A21" s="30">
        <v>46357</v>
      </c>
      <c r="B21" s="16" t="s">
        <v>5</v>
      </c>
      <c r="C21" s="7"/>
      <c r="D21" s="14"/>
      <c r="E21" s="14">
        <f t="shared" si="0"/>
        <v>0</v>
      </c>
      <c r="F21" s="14">
        <f t="shared" si="1"/>
        <v>0</v>
      </c>
      <c r="G21" s="8"/>
    </row>
    <row r="22" spans="1:7" ht="36" x14ac:dyDescent="0.4">
      <c r="A22" s="31"/>
      <c r="B22" s="16" t="s">
        <v>21</v>
      </c>
      <c r="C22" s="7">
        <v>2</v>
      </c>
      <c r="D22" s="14">
        <f>C22*'Расчёт стоимости ремонтов'!$B$8</f>
        <v>0</v>
      </c>
      <c r="E22" s="14">
        <f t="shared" si="0"/>
        <v>0</v>
      </c>
      <c r="F22" s="14">
        <f t="shared" si="1"/>
        <v>0</v>
      </c>
      <c r="G22" s="8"/>
    </row>
    <row r="23" spans="1:7" ht="36" x14ac:dyDescent="0.4">
      <c r="A23" s="32"/>
      <c r="B23" s="16" t="s">
        <v>22</v>
      </c>
      <c r="C23" s="7">
        <v>2</v>
      </c>
      <c r="D23" s="14">
        <f>C23*'Расчёт стоимости ремонтов'!$B$9</f>
        <v>0</v>
      </c>
      <c r="E23" s="14">
        <f t="shared" si="0"/>
        <v>0</v>
      </c>
      <c r="F23" s="14">
        <f t="shared" si="1"/>
        <v>0</v>
      </c>
      <c r="G23" s="8"/>
    </row>
    <row r="24" spans="1:7" ht="28.5" customHeight="1" x14ac:dyDescent="0.4">
      <c r="A24" s="25" t="s">
        <v>10</v>
      </c>
      <c r="B24" s="25"/>
      <c r="C24" s="25"/>
      <c r="D24" s="15">
        <f>SUM(D6:D23)</f>
        <v>0</v>
      </c>
      <c r="E24" s="15">
        <f>SUM(E6:E23)</f>
        <v>0</v>
      </c>
      <c r="F24" s="15">
        <f>SUM(F6:F23)</f>
        <v>0</v>
      </c>
      <c r="G24" s="8"/>
    </row>
    <row r="25" spans="1:7" x14ac:dyDescent="0.4">
      <c r="A25" s="9"/>
      <c r="B25" s="9"/>
      <c r="C25" s="9"/>
      <c r="D25" s="9"/>
      <c r="E25" s="9"/>
      <c r="F25" s="9"/>
      <c r="G25" s="8"/>
    </row>
    <row r="26" spans="1:7" x14ac:dyDescent="0.4">
      <c r="A26" s="24" t="s">
        <v>25</v>
      </c>
      <c r="B26" s="24"/>
      <c r="C26" s="24"/>
      <c r="D26" s="24"/>
      <c r="E26" s="24"/>
      <c r="F26" s="24"/>
    </row>
    <row r="36" ht="41.25" customHeight="1" x14ac:dyDescent="0.4"/>
    <row r="40" ht="41.25" customHeight="1" x14ac:dyDescent="0.4"/>
    <row r="41" ht="41.25" customHeight="1" x14ac:dyDescent="0.4"/>
    <row r="54" ht="39.75" customHeight="1" x14ac:dyDescent="0.4"/>
    <row r="55" ht="45" customHeight="1" x14ac:dyDescent="0.4"/>
  </sheetData>
  <mergeCells count="11">
    <mergeCell ref="A26:F26"/>
    <mergeCell ref="A24:C24"/>
    <mergeCell ref="D1:F1"/>
    <mergeCell ref="C2:F2"/>
    <mergeCell ref="A4:F4"/>
    <mergeCell ref="A6:A8"/>
    <mergeCell ref="A9:A11"/>
    <mergeCell ref="A12:A14"/>
    <mergeCell ref="A15:A17"/>
    <mergeCell ref="A18:A20"/>
    <mergeCell ref="A21:A23"/>
  </mergeCell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view="pageBreakPreview" zoomScale="70" zoomScaleNormal="100" zoomScaleSheetLayoutView="70" workbookViewId="0">
      <selection activeCell="G18" sqref="G18"/>
    </sheetView>
  </sheetViews>
  <sheetFormatPr defaultColWidth="9.08984375" defaultRowHeight="18" x14ac:dyDescent="0.4"/>
  <cols>
    <col min="1" max="1" width="79.453125" style="1" customWidth="1"/>
    <col min="2" max="2" width="45.6328125" style="1" customWidth="1"/>
    <col min="3" max="16384" width="9.08984375" style="1"/>
  </cols>
  <sheetData>
    <row r="1" spans="1:2" ht="20.5" x14ac:dyDescent="0.45">
      <c r="A1" s="23"/>
      <c r="B1" s="40" t="s">
        <v>27</v>
      </c>
    </row>
    <row r="2" spans="1:2" ht="20.5" x14ac:dyDescent="0.45">
      <c r="A2" s="35" t="s">
        <v>19</v>
      </c>
      <c r="B2" s="35"/>
    </row>
    <row r="3" spans="1:2" x14ac:dyDescent="0.4">
      <c r="A3" s="36"/>
      <c r="B3" s="36"/>
    </row>
    <row r="4" spans="1:2" x14ac:dyDescent="0.4">
      <c r="B4" s="10"/>
    </row>
    <row r="6" spans="1:2" x14ac:dyDescent="0.4">
      <c r="A6" s="37" t="s">
        <v>18</v>
      </c>
      <c r="B6" s="37"/>
    </row>
    <row r="8" spans="1:2" x14ac:dyDescent="0.4">
      <c r="A8" s="2" t="s">
        <v>16</v>
      </c>
      <c r="B8" s="2" t="s">
        <v>4</v>
      </c>
    </row>
    <row r="9" spans="1:2" x14ac:dyDescent="0.4">
      <c r="A9" s="17" t="s">
        <v>11</v>
      </c>
      <c r="B9" s="4"/>
    </row>
    <row r="10" spans="1:2" x14ac:dyDescent="0.4">
      <c r="A10" s="17" t="s">
        <v>12</v>
      </c>
      <c r="B10" s="4"/>
    </row>
    <row r="11" spans="1:2" x14ac:dyDescent="0.4">
      <c r="A11" s="18" t="s">
        <v>13</v>
      </c>
      <c r="B11" s="18"/>
    </row>
    <row r="12" spans="1:2" x14ac:dyDescent="0.4">
      <c r="A12" s="3" t="s">
        <v>14</v>
      </c>
      <c r="B12" s="3"/>
    </row>
    <row r="13" spans="1:2" x14ac:dyDescent="0.4">
      <c r="A13" s="19" t="s">
        <v>15</v>
      </c>
      <c r="B13" s="19"/>
    </row>
    <row r="14" spans="1:2" x14ac:dyDescent="0.4">
      <c r="A14" s="20"/>
      <c r="B14" s="20"/>
    </row>
    <row r="15" spans="1:2" ht="89.25" customHeight="1" x14ac:dyDescent="0.4">
      <c r="A15" s="33" t="s">
        <v>24</v>
      </c>
      <c r="B15" s="34"/>
    </row>
  </sheetData>
  <mergeCells count="4">
    <mergeCell ref="A15:B15"/>
    <mergeCell ref="A2:B2"/>
    <mergeCell ref="A3:B3"/>
    <mergeCell ref="A6:B6"/>
  </mergeCells>
  <pageMargins left="0.7" right="0.7" top="0.75" bottom="0.75" header="0.3" footer="0.3"/>
  <pageSetup paperSize="9" scale="7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1"/>
  <sheetViews>
    <sheetView tabSelected="1" view="pageBreakPreview" zoomScale="70" zoomScaleNormal="100" zoomScaleSheetLayoutView="70" workbookViewId="0">
      <selection activeCell="B9" sqref="B9"/>
    </sheetView>
  </sheetViews>
  <sheetFormatPr defaultColWidth="9.08984375" defaultRowHeight="18" x14ac:dyDescent="0.4"/>
  <cols>
    <col min="1" max="1" width="79.453125" style="1" customWidth="1"/>
    <col min="2" max="2" width="45.6328125" style="1" customWidth="1"/>
    <col min="3" max="16384" width="9.08984375" style="1"/>
  </cols>
  <sheetData>
    <row r="1" spans="1:2" ht="20.5" x14ac:dyDescent="0.45">
      <c r="A1" s="23"/>
      <c r="B1" s="40" t="s">
        <v>28</v>
      </c>
    </row>
    <row r="2" spans="1:2" ht="20.5" x14ac:dyDescent="0.45">
      <c r="A2" s="35" t="s">
        <v>19</v>
      </c>
      <c r="B2" s="35"/>
    </row>
    <row r="3" spans="1:2" x14ac:dyDescent="0.4">
      <c r="A3" s="36"/>
      <c r="B3" s="36"/>
    </row>
    <row r="5" spans="1:2" x14ac:dyDescent="0.4">
      <c r="A5" s="38" t="s">
        <v>20</v>
      </c>
      <c r="B5" s="38"/>
    </row>
    <row r="7" spans="1:2" ht="36.75" customHeight="1" x14ac:dyDescent="0.4">
      <c r="A7" s="2" t="s">
        <v>1</v>
      </c>
      <c r="B7" s="2" t="s">
        <v>4</v>
      </c>
    </row>
    <row r="8" spans="1:2" ht="67.5" customHeight="1" x14ac:dyDescent="0.4">
      <c r="A8" s="21" t="s">
        <v>21</v>
      </c>
      <c r="B8" s="4"/>
    </row>
    <row r="9" spans="1:2" ht="54.75" customHeight="1" x14ac:dyDescent="0.4">
      <c r="A9" s="21" t="s">
        <v>22</v>
      </c>
      <c r="B9" s="4"/>
    </row>
    <row r="11" spans="1:2" ht="96.75" customHeight="1" x14ac:dyDescent="0.4">
      <c r="A11" s="33" t="s">
        <v>23</v>
      </c>
      <c r="B11" s="34"/>
    </row>
  </sheetData>
  <mergeCells count="4">
    <mergeCell ref="A2:B2"/>
    <mergeCell ref="A3:B3"/>
    <mergeCell ref="A5:B5"/>
    <mergeCell ref="A11:B11"/>
  </mergeCells>
  <pageMargins left="0.7" right="0.7" top="0.75" bottom="0.75" header="0.3" footer="0.3"/>
  <pageSetup paperSize="9" scale="7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Свод затрат</vt:lpstr>
      <vt:lpstr>Расчёт стоимости ТО</vt:lpstr>
      <vt:lpstr>Расчёт стоимости ремонтов</vt:lpstr>
      <vt:lpstr>'Расчёт стоимости ремонтов'!Область_печати</vt:lpstr>
      <vt:lpstr>'Расчёт стоимости ТО'!Область_печати</vt:lpstr>
      <vt:lpstr>'Свод затрат'!Область_печати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Хамидулин Саяр Гаярович</cp:lastModifiedBy>
  <cp:lastPrinted>2026-05-18T12:03:56Z</cp:lastPrinted>
  <dcterms:created xsi:type="dcterms:W3CDTF">2016-01-14T10:42:58Z</dcterms:created>
  <dcterms:modified xsi:type="dcterms:W3CDTF">2026-05-19T07:47:46Z</dcterms:modified>
</cp:coreProperties>
</file>